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3 Producción manufacturera\Producción manufacturera completo\"/>
    </mc:Choice>
  </mc:AlternateContent>
  <bookViews>
    <workbookView xWindow="2524" yWindow="1255" windowWidth="6715" windowHeight="4192"/>
  </bookViews>
  <sheets>
    <sheet name="Cuadro 3" sheetId="1" r:id="rId1"/>
  </sheets>
  <definedNames>
    <definedName name="_Regression_Int" localSheetId="0" hidden="1">1</definedName>
    <definedName name="A_impresión_IM">'Cuadro 3'!$B$3:$O$21</definedName>
    <definedName name="_xlnm.Print_Area" localSheetId="0">'Cuadro 3'!$A$1:$P$25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D13" i="1"/>
  <c r="D16" i="1"/>
  <c r="E16" i="1"/>
  <c r="F16" i="1"/>
  <c r="G16" i="1"/>
  <c r="H16" i="1"/>
  <c r="I16" i="1"/>
  <c r="J16" i="1"/>
  <c r="K16" i="1"/>
  <c r="L16" i="1"/>
  <c r="M16" i="1"/>
  <c r="N16" i="1"/>
  <c r="O16" i="1"/>
  <c r="E19" i="1"/>
  <c r="F19" i="1"/>
  <c r="G19" i="1"/>
  <c r="H19" i="1"/>
  <c r="I19" i="1"/>
  <c r="J19" i="1"/>
  <c r="K19" i="1"/>
  <c r="L19" i="1"/>
  <c r="M19" i="1"/>
  <c r="N19" i="1"/>
  <c r="O19" i="1"/>
  <c r="D19" i="1"/>
  <c r="C19" i="1" l="1"/>
  <c r="C16" i="1"/>
  <c r="C13" i="1"/>
  <c r="C18" i="1" l="1"/>
  <c r="C17" i="1"/>
  <c r="C15" i="1" l="1"/>
  <c r="C14" i="1"/>
  <c r="C21" i="1" l="1"/>
  <c r="C20" i="1"/>
  <c r="N10" i="1" l="1"/>
  <c r="N7" i="1"/>
  <c r="G10" i="1"/>
  <c r="G7" i="1"/>
  <c r="F10" i="1"/>
  <c r="F7" i="1"/>
  <c r="C9" i="1" l="1"/>
  <c r="C8" i="1"/>
  <c r="O7" i="1"/>
  <c r="M7" i="1"/>
  <c r="L7" i="1"/>
  <c r="K7" i="1"/>
  <c r="J7" i="1"/>
  <c r="I7" i="1"/>
  <c r="H7" i="1"/>
  <c r="E7" i="1"/>
  <c r="D7" i="1"/>
  <c r="D10" i="1"/>
  <c r="C12" i="1"/>
  <c r="C11" i="1"/>
  <c r="O10" i="1"/>
  <c r="M10" i="1"/>
  <c r="L10" i="1"/>
  <c r="K10" i="1"/>
  <c r="J10" i="1"/>
  <c r="I10" i="1"/>
  <c r="H10" i="1"/>
  <c r="E10" i="1"/>
  <c r="C10" i="1" l="1"/>
  <c r="C7" i="1"/>
</calcChain>
</file>

<file path=xl/sharedStrings.xml><?xml version="1.0" encoding="utf-8"?>
<sst xmlns="http://schemas.openxmlformats.org/spreadsheetml/2006/main" count="36" uniqueCount="26">
  <si>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</si>
  <si>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</si>
  <si>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</si>
  <si>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</si>
  <si>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</si>
  <si>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</si>
  <si>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</si>
  <si>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</si>
  <si>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</si>
  <si>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</si>
  <si>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</si>
  <si>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</si>
  <si>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Noviembre</t>
  </si>
  <si>
    <t>Año y sexo</t>
  </si>
  <si>
    <t>Producción de carne de ganado vacuno en canal (miles de kilos)</t>
  </si>
  <si>
    <t>Lí-        nea       núm.</t>
  </si>
  <si>
    <t>Lí-        nea        núm.</t>
  </si>
  <si>
    <t xml:space="preserve">  tiene la base de datos a las unidades establecidas en cada cuadro.</t>
  </si>
  <si>
    <t xml:space="preserve">NOTA:  </t>
  </si>
  <si>
    <t xml:space="preserve">  Ello debido al  redondeo que  realiza la computadora  cuando convierte el  dato original que   </t>
  </si>
  <si>
    <t xml:space="preserve">  Es posible que los totales en algunos casos no correspondan exactamente  a la suma de  sus parciales.</t>
  </si>
  <si>
    <t xml:space="preserve">    Macho</t>
  </si>
  <si>
    <t xml:space="preserve">    Hembra</t>
  </si>
  <si>
    <t xml:space="preserve">EN LA REPÚBLICA, POR MES, SEGÚN SEXO:  AÑOS 2015-19 </t>
  </si>
  <si>
    <t>Cuadro 3. PRODUCCIÓN DE CARNE DE GANADO VACUNO EN CANAL</t>
  </si>
  <si>
    <t>Cuadro 3. PRODUCCIÓN DE CARNE  DE GANADO VACUNO EN CANAL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</si>
</sst>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4" xfId="0" applyNumberFormat="1" applyFont="1" applyBorder="1"/>
    <xf numFmtId="0" fontId="1" fillId="0" borderId="6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164" fontId="1" fillId="0" borderId="4" xfId="1" applyNumberFormat="1" applyFont="1" applyBorder="1" applyAlignment="1" applyProtection="1">
      <alignment horizontal="left"/>
    </xf>
    <xf numFmtId="164" fontId="3" fillId="0" borderId="4" xfId="1" applyNumberFormat="1" applyFont="1" applyFill="1" applyBorder="1"/>
    <xf numFmtId="164" fontId="2" fillId="0" borderId="4" xfId="1" applyNumberFormat="1" applyFont="1" applyFill="1" applyBorder="1"/>
    <xf numFmtId="164" fontId="1" fillId="0" borderId="4" xfId="1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2" xfId="1" applyNumberFormat="1" applyFont="1" applyBorder="1" applyAlignment="1" applyProtection="1">
      <alignment horizontal="left"/>
    </xf>
    <xf numFmtId="164" fontId="4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" fillId="0" borderId="9" xfId="1" applyNumberFormat="1" applyFont="1" applyBorder="1"/>
    <xf numFmtId="164" fontId="2" fillId="0" borderId="7" xfId="1" applyNumberFormat="1" applyFont="1" applyFill="1" applyBorder="1"/>
    <xf numFmtId="164" fontId="1" fillId="0" borderId="7" xfId="1" applyNumberFormat="1" applyFont="1" applyBorder="1" applyAlignment="1" applyProtection="1">
      <alignment horizontal="left"/>
    </xf>
    <xf numFmtId="164" fontId="1" fillId="0" borderId="0" xfId="1" applyNumberFormat="1" applyFont="1" applyBorder="1" applyAlignment="1" applyProtection="1">
      <alignment horizontal="left"/>
    </xf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164" fontId="1" fillId="0" borderId="9" xfId="1" applyNumberFormat="1" applyFont="1" applyFill="1" applyBorder="1"/>
    <xf numFmtId="164" fontId="1" fillId="0" borderId="4" xfId="0" applyNumberFormat="1" applyFont="1" applyFill="1" applyBorder="1"/>
    <xf numFmtId="164" fontId="1" fillId="0" borderId="0" xfId="1" applyNumberFormat="1" applyFont="1" applyFill="1" applyBorder="1"/>
    <xf numFmtId="164" fontId="1" fillId="0" borderId="2" xfId="1" applyNumberFormat="1" applyFont="1" applyFill="1" applyBorder="1"/>
    <xf numFmtId="49" fontId="1" fillId="0" borderId="0" xfId="0" applyNumberFormat="1" applyFont="1"/>
    <xf numFmtId="0" fontId="1" fillId="0" borderId="4" xfId="1" applyNumberFormat="1" applyFont="1" applyBorder="1" applyAlignment="1" applyProtection="1">
      <alignment horizontal="left"/>
    </xf>
    <xf numFmtId="0" fontId="1" fillId="0" borderId="2" xfId="1" applyNumberFormat="1" applyFont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Continuous" wrapText="1"/>
    </xf>
    <xf numFmtId="0" fontId="4" fillId="0" borderId="0" xfId="0" applyFont="1" applyAlignment="1"/>
    <xf numFmtId="164" fontId="4" fillId="0" borderId="2" xfId="0" applyNumberFormat="1" applyFont="1" applyBorder="1"/>
    <xf numFmtId="164" fontId="1" fillId="0" borderId="2" xfId="0" applyNumberFormat="1" applyFont="1" applyBorder="1"/>
    <xf numFmtId="164" fontId="4" fillId="0" borderId="5" xfId="0" applyNumberFormat="1" applyFont="1" applyBorder="1"/>
    <xf numFmtId="164" fontId="1" fillId="0" borderId="5" xfId="0" applyNumberFormat="1" applyFont="1" applyBorder="1"/>
    <xf numFmtId="164" fontId="1" fillId="0" borderId="6" xfId="1" applyNumberFormat="1" applyFont="1" applyFill="1" applyBorder="1"/>
    <xf numFmtId="0" fontId="4" fillId="2" borderId="10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164" fontId="4" fillId="0" borderId="13" xfId="0" applyNumberFormat="1" applyFont="1" applyBorder="1"/>
    <xf numFmtId="164" fontId="1" fillId="0" borderId="5" xfId="1" applyNumberFormat="1" applyFont="1" applyBorder="1"/>
    <xf numFmtId="164" fontId="1" fillId="0" borderId="5" xfId="1" applyNumberFormat="1" applyFont="1" applyFill="1" applyBorder="1"/>
    <xf numFmtId="164" fontId="1" fillId="0" borderId="8" xfId="1" applyNumberFormat="1" applyFont="1" applyFill="1" applyBorder="1"/>
    <xf numFmtId="0" fontId="4" fillId="2" borderId="12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FJ122"/>
  <sheetViews>
    <sheetView showGridLines="0" tabSelected="1" zoomScale="85" zoomScaleNormal="85" workbookViewId="0">
      <selection activeCell="B4" sqref="B4:B6"/>
    </sheetView>
  </sheetViews>
  <sheetFormatPr baseColWidth="10" defaultColWidth="12.6640625" defaultRowHeight="12.85" x14ac:dyDescent="0.2"/>
  <cols>
    <col min="1" max="1" width="4.77734375" style="1" customWidth="1"/>
    <col min="2" max="2" width="12.6640625" style="1" customWidth="1"/>
    <col min="3" max="3" width="9.77734375" style="1" customWidth="1"/>
    <col min="4" max="4" width="8.77734375" style="1" customWidth="1"/>
    <col min="5" max="5" width="8.6640625" style="1" customWidth="1"/>
    <col min="6" max="7" width="8.77734375" style="1" customWidth="1"/>
    <col min="8" max="8" width="8.6640625" style="1" customWidth="1"/>
    <col min="9" max="9" width="9.77734375" style="1" customWidth="1"/>
    <col min="10" max="10" width="10" style="1" customWidth="1"/>
    <col min="11" max="15" width="9.77734375" style="1" customWidth="1"/>
    <col min="16" max="16" width="4.77734375" style="2" customWidth="1"/>
    <col min="17" max="17" width="12.6640625" style="2"/>
    <col min="18" max="16384" width="12.6640625" style="1"/>
  </cols>
  <sheetData>
    <row r="1" spans="1:1518" s="32" customFormat="1" ht="16.600000000000001" customHeight="1" x14ac:dyDescent="0.2">
      <c r="A1" s="29" t="s">
        <v>24</v>
      </c>
      <c r="B1" s="33"/>
      <c r="C1" s="33"/>
      <c r="D1" s="33"/>
      <c r="E1" s="33"/>
      <c r="F1" s="33"/>
      <c r="G1" s="33"/>
      <c r="H1" s="33"/>
      <c r="I1" s="34"/>
      <c r="J1" s="34"/>
      <c r="K1" s="34"/>
      <c r="L1" s="34"/>
      <c r="M1" s="34"/>
      <c r="N1" s="34"/>
      <c r="O1" s="34"/>
      <c r="P1" s="30" t="s">
        <v>25</v>
      </c>
      <c r="Q1" s="31"/>
    </row>
    <row r="2" spans="1:1518" s="32" customFormat="1" ht="15.7" customHeight="1" x14ac:dyDescent="0.2">
      <c r="A2" s="29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0" t="s">
        <v>23</v>
      </c>
      <c r="Q2" s="31"/>
    </row>
    <row r="3" spans="1:1518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518" ht="21.05" customHeight="1" x14ac:dyDescent="0.2">
      <c r="A4" s="64" t="s">
        <v>16</v>
      </c>
      <c r="B4" s="69" t="s">
        <v>13</v>
      </c>
      <c r="C4" s="40" t="s">
        <v>14</v>
      </c>
      <c r="D4" s="41"/>
      <c r="E4" s="41"/>
      <c r="F4" s="41"/>
      <c r="G4" s="41"/>
      <c r="H4" s="40"/>
      <c r="I4" s="48" t="s">
        <v>14</v>
      </c>
      <c r="J4" s="42"/>
      <c r="K4" s="42"/>
      <c r="L4" s="42"/>
      <c r="M4" s="42"/>
      <c r="N4" s="42"/>
      <c r="O4" s="43"/>
      <c r="P4" s="55" t="s">
        <v>15</v>
      </c>
    </row>
    <row r="5" spans="1:1518" ht="18" customHeight="1" x14ac:dyDescent="0.2">
      <c r="A5" s="64"/>
      <c r="B5" s="69"/>
      <c r="C5" s="59" t="s">
        <v>0</v>
      </c>
      <c r="D5" s="57" t="s">
        <v>1</v>
      </c>
      <c r="E5" s="57" t="s">
        <v>2</v>
      </c>
      <c r="F5" s="57" t="s">
        <v>3</v>
      </c>
      <c r="G5" s="67" t="s">
        <v>4</v>
      </c>
      <c r="H5" s="66" t="s">
        <v>5</v>
      </c>
      <c r="I5" s="61" t="s">
        <v>6</v>
      </c>
      <c r="J5" s="62" t="s">
        <v>7</v>
      </c>
      <c r="K5" s="57" t="s">
        <v>8</v>
      </c>
      <c r="L5" s="57" t="s">
        <v>9</v>
      </c>
      <c r="M5" s="57" t="s">
        <v>10</v>
      </c>
      <c r="N5" s="57" t="s">
        <v>12</v>
      </c>
      <c r="O5" s="57" t="s">
        <v>11</v>
      </c>
      <c r="P5" s="55"/>
    </row>
    <row r="6" spans="1:1518" ht="16.600000000000001" customHeight="1" x14ac:dyDescent="0.2">
      <c r="A6" s="65"/>
      <c r="B6" s="70"/>
      <c r="C6" s="60"/>
      <c r="D6" s="58"/>
      <c r="E6" s="58"/>
      <c r="F6" s="58"/>
      <c r="G6" s="68"/>
      <c r="H6" s="66"/>
      <c r="I6" s="61"/>
      <c r="J6" s="63"/>
      <c r="K6" s="58"/>
      <c r="L6" s="58"/>
      <c r="M6" s="58"/>
      <c r="N6" s="58"/>
      <c r="O6" s="58"/>
      <c r="P6" s="56"/>
    </row>
    <row r="7" spans="1:1518" ht="39.049999999999997" customHeight="1" x14ac:dyDescent="0.2">
      <c r="A7" s="49">
        <v>1</v>
      </c>
      <c r="B7" s="27">
        <v>2015</v>
      </c>
      <c r="C7" s="8">
        <f>SUM(D7:O7)</f>
        <v>80338.5</v>
      </c>
      <c r="D7" s="14">
        <f>SUM(D8:D9)</f>
        <v>7362.6</v>
      </c>
      <c r="E7" s="14">
        <f>SUM(E8:E9)</f>
        <v>6361.4</v>
      </c>
      <c r="F7" s="14">
        <f>SUM(F8:F9)</f>
        <v>7070.7</v>
      </c>
      <c r="G7" s="35">
        <f>SUM(G8:G9)</f>
        <v>6607.1</v>
      </c>
      <c r="H7" s="35">
        <f t="shared" ref="H7:M7" si="0">SUM(H8:H9)</f>
        <v>7220.9</v>
      </c>
      <c r="I7" s="44">
        <f t="shared" si="0"/>
        <v>6696.5</v>
      </c>
      <c r="J7" s="37">
        <f t="shared" si="0"/>
        <v>7231.2</v>
      </c>
      <c r="K7" s="14">
        <f t="shared" si="0"/>
        <v>6514.3</v>
      </c>
      <c r="L7" s="14">
        <f t="shared" si="0"/>
        <v>6284.2999999999993</v>
      </c>
      <c r="M7" s="14">
        <f t="shared" si="0"/>
        <v>6678.3</v>
      </c>
      <c r="N7" s="14">
        <f>SUM(N8:N9)</f>
        <v>5950.5</v>
      </c>
      <c r="O7" s="14">
        <f>SUM(O8:O9)</f>
        <v>6360.7</v>
      </c>
      <c r="P7" s="52">
        <v>1</v>
      </c>
    </row>
    <row r="8" spans="1:1518" ht="24.1" customHeight="1" x14ac:dyDescent="0.2">
      <c r="A8" s="50">
        <v>2</v>
      </c>
      <c r="B8" s="7" t="s">
        <v>21</v>
      </c>
      <c r="C8" s="9">
        <f t="shared" ref="C8:C9" si="1">SUM(D8+E8+F8+G8+H8+I8+J8+K8+L8+M8+N8+O8)</f>
        <v>41643.199999999997</v>
      </c>
      <c r="D8" s="3">
        <v>3732.1</v>
      </c>
      <c r="E8" s="3">
        <v>3766</v>
      </c>
      <c r="F8" s="15">
        <v>4035</v>
      </c>
      <c r="G8" s="36">
        <v>3631.8</v>
      </c>
      <c r="H8" s="36">
        <v>3867.7</v>
      </c>
      <c r="I8" s="38">
        <v>3396.4</v>
      </c>
      <c r="J8" s="38">
        <v>3335.6</v>
      </c>
      <c r="K8" s="3">
        <v>2895</v>
      </c>
      <c r="L8" s="3">
        <v>3154.1</v>
      </c>
      <c r="M8" s="3">
        <v>3277</v>
      </c>
      <c r="N8" s="15">
        <v>3176.3</v>
      </c>
      <c r="O8" s="3">
        <v>3376.2</v>
      </c>
      <c r="P8" s="52">
        <v>2</v>
      </c>
    </row>
    <row r="9" spans="1:1518" ht="24.1" customHeight="1" x14ac:dyDescent="0.2">
      <c r="A9" s="50">
        <v>3</v>
      </c>
      <c r="B9" s="13" t="s">
        <v>22</v>
      </c>
      <c r="C9" s="9">
        <f t="shared" si="1"/>
        <v>38695.299999999996</v>
      </c>
      <c r="D9" s="3">
        <v>3630.5</v>
      </c>
      <c r="E9" s="3">
        <v>2595.4</v>
      </c>
      <c r="F9" s="15">
        <v>3035.7</v>
      </c>
      <c r="G9" s="36">
        <v>2975.3</v>
      </c>
      <c r="H9" s="36">
        <v>3353.2</v>
      </c>
      <c r="I9" s="38">
        <v>3300.1</v>
      </c>
      <c r="J9" s="38">
        <v>3895.6</v>
      </c>
      <c r="K9" s="3">
        <v>3619.3</v>
      </c>
      <c r="L9" s="3">
        <v>3130.2</v>
      </c>
      <c r="M9" s="3">
        <v>3401.3</v>
      </c>
      <c r="N9" s="15">
        <v>2774.2</v>
      </c>
      <c r="O9" s="3">
        <v>2984.5</v>
      </c>
      <c r="P9" s="52">
        <v>3</v>
      </c>
    </row>
    <row r="10" spans="1:1518" ht="39.049999999999997" customHeight="1" x14ac:dyDescent="0.2">
      <c r="A10" s="50">
        <v>4</v>
      </c>
      <c r="B10" s="28">
        <v>2016</v>
      </c>
      <c r="C10" s="8">
        <f>SUM(D10:O10)</f>
        <v>70998.5</v>
      </c>
      <c r="D10" s="14">
        <f>SUM(D11:D12)</f>
        <v>6505.2000000000007</v>
      </c>
      <c r="E10" s="14">
        <f>SUM(E11:E12)</f>
        <v>6012.3</v>
      </c>
      <c r="F10" s="14">
        <f>SUM(F11:F12)</f>
        <v>6184.2</v>
      </c>
      <c r="G10" s="35">
        <f>SUM(G11:G12)</f>
        <v>6368.2000000000007</v>
      </c>
      <c r="H10" s="35">
        <f t="shared" ref="H10:M10" si="2">SUM(H11:H12)</f>
        <v>5582.4</v>
      </c>
      <c r="I10" s="37">
        <f t="shared" si="2"/>
        <v>5969.4</v>
      </c>
      <c r="J10" s="37">
        <f t="shared" si="2"/>
        <v>6053.5</v>
      </c>
      <c r="K10" s="14">
        <f t="shared" si="2"/>
        <v>6018.6</v>
      </c>
      <c r="L10" s="14">
        <f t="shared" si="2"/>
        <v>5583.1</v>
      </c>
      <c r="M10" s="14">
        <f t="shared" si="2"/>
        <v>5643.8</v>
      </c>
      <c r="N10" s="14">
        <f>SUM(N11:N12)</f>
        <v>5383.2</v>
      </c>
      <c r="O10" s="14">
        <f>SUM(O11:O12)</f>
        <v>5694.6</v>
      </c>
      <c r="P10" s="52">
        <v>4</v>
      </c>
    </row>
    <row r="11" spans="1:1518" ht="24.1" customHeight="1" x14ac:dyDescent="0.2">
      <c r="A11" s="50">
        <v>5</v>
      </c>
      <c r="B11" s="7" t="s">
        <v>21</v>
      </c>
      <c r="C11" s="9">
        <f t="shared" ref="C11:C12" si="3">SUM(D11+E11+F11+G11+H11+I11+J11+K11+L11+M11+N11+O11)</f>
        <v>35933.599999999999</v>
      </c>
      <c r="D11" s="3">
        <v>3481.4</v>
      </c>
      <c r="E11" s="3">
        <v>2992.5</v>
      </c>
      <c r="F11" s="15">
        <v>2992.1</v>
      </c>
      <c r="G11" s="36">
        <v>2873.3</v>
      </c>
      <c r="H11" s="36">
        <v>2954.9</v>
      </c>
      <c r="I11" s="38">
        <v>2973.8</v>
      </c>
      <c r="J11" s="38">
        <v>3094.9</v>
      </c>
      <c r="K11" s="3">
        <v>3225.3</v>
      </c>
      <c r="L11" s="3">
        <v>2820.8</v>
      </c>
      <c r="M11" s="3">
        <v>2876.4</v>
      </c>
      <c r="N11" s="15">
        <v>2633</v>
      </c>
      <c r="O11" s="3">
        <v>3015.2</v>
      </c>
      <c r="P11" s="52">
        <v>5</v>
      </c>
    </row>
    <row r="12" spans="1:1518" ht="24.1" customHeight="1" x14ac:dyDescent="0.2">
      <c r="A12" s="50">
        <v>6</v>
      </c>
      <c r="B12" s="13" t="s">
        <v>22</v>
      </c>
      <c r="C12" s="9">
        <f t="shared" si="3"/>
        <v>35064.9</v>
      </c>
      <c r="D12" s="3">
        <v>3023.8</v>
      </c>
      <c r="E12" s="3">
        <v>3019.8</v>
      </c>
      <c r="F12" s="15">
        <v>3192.1</v>
      </c>
      <c r="G12" s="36">
        <v>3494.9</v>
      </c>
      <c r="H12" s="36">
        <v>2627.5</v>
      </c>
      <c r="I12" s="38">
        <v>2995.6</v>
      </c>
      <c r="J12" s="38">
        <v>2958.6</v>
      </c>
      <c r="K12" s="3">
        <v>2793.3</v>
      </c>
      <c r="L12" s="3">
        <v>2762.3</v>
      </c>
      <c r="M12" s="3">
        <v>2767.4</v>
      </c>
      <c r="N12" s="15">
        <v>2750.2</v>
      </c>
      <c r="O12" s="3">
        <v>2679.4</v>
      </c>
      <c r="P12" s="52">
        <v>6</v>
      </c>
    </row>
    <row r="13" spans="1:1518" ht="39.049999999999997" customHeight="1" x14ac:dyDescent="0.2">
      <c r="A13" s="50">
        <v>7</v>
      </c>
      <c r="B13" s="28">
        <v>2017</v>
      </c>
      <c r="C13" s="8">
        <f>SUM(D13:O13)</f>
        <v>70216.200000000012</v>
      </c>
      <c r="D13" s="14">
        <f>SUM(D14:D15)</f>
        <v>5636.2</v>
      </c>
      <c r="E13" s="14">
        <f t="shared" ref="E13:O13" si="4">SUM(E14:E15)</f>
        <v>5283.2</v>
      </c>
      <c r="F13" s="14">
        <f t="shared" si="4"/>
        <v>6652.6</v>
      </c>
      <c r="G13" s="35">
        <f t="shared" si="4"/>
        <v>5277.5</v>
      </c>
      <c r="H13" s="35">
        <f t="shared" si="4"/>
        <v>6213.7999999999993</v>
      </c>
      <c r="I13" s="37">
        <f t="shared" si="4"/>
        <v>5937.6</v>
      </c>
      <c r="J13" s="37">
        <f t="shared" si="4"/>
        <v>5760.4</v>
      </c>
      <c r="K13" s="14">
        <f t="shared" si="4"/>
        <v>6031.9</v>
      </c>
      <c r="L13" s="14">
        <f t="shared" si="4"/>
        <v>5945.3</v>
      </c>
      <c r="M13" s="14">
        <f t="shared" si="4"/>
        <v>6023.9</v>
      </c>
      <c r="N13" s="14">
        <f t="shared" si="4"/>
        <v>5758.3</v>
      </c>
      <c r="O13" s="14">
        <f t="shared" si="4"/>
        <v>5695.5</v>
      </c>
      <c r="P13" s="53">
        <v>7</v>
      </c>
    </row>
    <row r="14" spans="1:1518" ht="24.1" customHeight="1" x14ac:dyDescent="0.2">
      <c r="A14" s="50">
        <v>8</v>
      </c>
      <c r="B14" s="13" t="s">
        <v>21</v>
      </c>
      <c r="C14" s="9">
        <f t="shared" ref="C14:C15" si="5">SUM(D14+E14+F14+G14+H14+I14+J14+K14+L14+M14+N14+O14)</f>
        <v>38257.9</v>
      </c>
      <c r="D14" s="3">
        <v>3061</v>
      </c>
      <c r="E14" s="3">
        <v>2978.1</v>
      </c>
      <c r="F14" s="15">
        <v>3835.1</v>
      </c>
      <c r="G14" s="36">
        <v>2935.1</v>
      </c>
      <c r="H14" s="36">
        <v>3526.7</v>
      </c>
      <c r="I14" s="38">
        <v>3255.5</v>
      </c>
      <c r="J14" s="38">
        <v>3172.1</v>
      </c>
      <c r="K14" s="3">
        <v>3290.4</v>
      </c>
      <c r="L14" s="3">
        <v>3218.9</v>
      </c>
      <c r="M14" s="3">
        <v>3132.6</v>
      </c>
      <c r="N14" s="15">
        <v>2888.3</v>
      </c>
      <c r="O14" s="3">
        <v>2964.1</v>
      </c>
      <c r="P14" s="53">
        <v>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</row>
    <row r="15" spans="1:1518" s="4" customFormat="1" ht="24.1" customHeight="1" x14ac:dyDescent="0.2">
      <c r="A15" s="50">
        <v>9</v>
      </c>
      <c r="B15" s="7" t="s">
        <v>22</v>
      </c>
      <c r="C15" s="21">
        <f t="shared" si="5"/>
        <v>31958.300000000003</v>
      </c>
      <c r="D15" s="11">
        <v>2575.1999999999998</v>
      </c>
      <c r="E15" s="11">
        <v>2305.1</v>
      </c>
      <c r="F15" s="11">
        <v>2817.5</v>
      </c>
      <c r="G15" s="11">
        <v>2342.4</v>
      </c>
      <c r="H15" s="11">
        <v>2687.1</v>
      </c>
      <c r="I15" s="45">
        <v>2682.1</v>
      </c>
      <c r="J15" s="12">
        <v>2588.3000000000002</v>
      </c>
      <c r="K15" s="11">
        <v>2741.5</v>
      </c>
      <c r="L15" s="11">
        <v>2726.4</v>
      </c>
      <c r="M15" s="11">
        <v>2891.3</v>
      </c>
      <c r="N15" s="11">
        <v>2870</v>
      </c>
      <c r="O15" s="10">
        <v>2731.4</v>
      </c>
      <c r="P15" s="53">
        <v>9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</row>
    <row r="16" spans="1:1518" ht="39.049999999999997" customHeight="1" x14ac:dyDescent="0.2">
      <c r="A16" s="50">
        <v>10</v>
      </c>
      <c r="B16" s="28">
        <v>2018</v>
      </c>
      <c r="C16" s="8">
        <f>SUM(D16:O16)</f>
        <v>70397.2</v>
      </c>
      <c r="D16" s="14">
        <f t="shared" ref="D16:N16" si="6">SUM(D17:D18)</f>
        <v>6202</v>
      </c>
      <c r="E16" s="14">
        <f t="shared" si="6"/>
        <v>5181.7999999999993</v>
      </c>
      <c r="F16" s="14">
        <f t="shared" si="6"/>
        <v>5656.7000000000007</v>
      </c>
      <c r="G16" s="35">
        <f t="shared" si="6"/>
        <v>5716</v>
      </c>
      <c r="H16" s="35">
        <f t="shared" si="6"/>
        <v>6104.3</v>
      </c>
      <c r="I16" s="37">
        <f t="shared" si="6"/>
        <v>5946.7</v>
      </c>
      <c r="J16" s="37">
        <f t="shared" si="6"/>
        <v>6047.2</v>
      </c>
      <c r="K16" s="14">
        <f t="shared" si="6"/>
        <v>6256.5</v>
      </c>
      <c r="L16" s="14">
        <f t="shared" si="6"/>
        <v>5685.5</v>
      </c>
      <c r="M16" s="14">
        <f t="shared" si="6"/>
        <v>6071.6</v>
      </c>
      <c r="N16" s="14">
        <f t="shared" si="6"/>
        <v>6014.4</v>
      </c>
      <c r="O16" s="14">
        <f>SUM(O17:O18)</f>
        <v>5514.5</v>
      </c>
      <c r="P16" s="53">
        <v>10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</row>
    <row r="17" spans="1:1518" ht="24.1" customHeight="1" x14ac:dyDescent="0.2">
      <c r="A17" s="50">
        <v>11</v>
      </c>
      <c r="B17" s="7" t="s">
        <v>21</v>
      </c>
      <c r="C17" s="9">
        <f t="shared" ref="C17:C18" si="7">SUM(D17+E17+F17+G17+H17+I17+J17+K17+L17+M17+N17+O17)</f>
        <v>39794.799999999996</v>
      </c>
      <c r="D17" s="3">
        <v>3696.7</v>
      </c>
      <c r="E17" s="3">
        <v>3145.7</v>
      </c>
      <c r="F17" s="15">
        <v>3499.4</v>
      </c>
      <c r="G17" s="36">
        <v>3498.3</v>
      </c>
      <c r="H17" s="36">
        <v>3660.3</v>
      </c>
      <c r="I17" s="38">
        <v>3299.6</v>
      </c>
      <c r="J17" s="38">
        <v>3384.7</v>
      </c>
      <c r="K17" s="23">
        <v>3304.6</v>
      </c>
      <c r="L17" s="3">
        <v>2917.6</v>
      </c>
      <c r="M17" s="3">
        <v>3253.1</v>
      </c>
      <c r="N17" s="15">
        <v>3353.8</v>
      </c>
      <c r="O17" s="3">
        <v>2781</v>
      </c>
      <c r="P17" s="53">
        <v>11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</row>
    <row r="18" spans="1:1518" s="2" customFormat="1" ht="24.1" customHeight="1" x14ac:dyDescent="0.2">
      <c r="A18" s="50">
        <v>12</v>
      </c>
      <c r="B18" s="13" t="s">
        <v>22</v>
      </c>
      <c r="C18" s="21">
        <f t="shared" si="7"/>
        <v>30602.400000000001</v>
      </c>
      <c r="D18" s="11">
        <v>2505.3000000000002</v>
      </c>
      <c r="E18" s="11">
        <v>2036.1</v>
      </c>
      <c r="F18" s="11">
        <v>2157.3000000000002</v>
      </c>
      <c r="G18" s="25">
        <v>2217.6999999999998</v>
      </c>
      <c r="H18" s="11">
        <v>2444</v>
      </c>
      <c r="I18" s="46">
        <v>2647.1</v>
      </c>
      <c r="J18" s="24">
        <v>2662.5</v>
      </c>
      <c r="K18" s="11">
        <v>2951.9</v>
      </c>
      <c r="L18" s="11">
        <v>2767.9</v>
      </c>
      <c r="M18" s="11">
        <v>2818.5</v>
      </c>
      <c r="N18" s="11">
        <v>2660.6</v>
      </c>
      <c r="O18" s="11">
        <v>2733.5</v>
      </c>
      <c r="P18" s="53">
        <v>12</v>
      </c>
    </row>
    <row r="19" spans="1:1518" ht="39.049999999999997" customHeight="1" x14ac:dyDescent="0.2">
      <c r="A19" s="50">
        <v>13</v>
      </c>
      <c r="B19" s="28">
        <v>2019</v>
      </c>
      <c r="C19" s="8">
        <f>SUM(D19:O19)</f>
        <v>74176.3</v>
      </c>
      <c r="D19" s="14">
        <f>SUM(D20:D21)</f>
        <v>6448.5</v>
      </c>
      <c r="E19" s="14">
        <f t="shared" ref="E19:O19" si="8">SUM(E20:E21)</f>
        <v>5589.1</v>
      </c>
      <c r="F19" s="14">
        <f t="shared" si="8"/>
        <v>5871.2000000000007</v>
      </c>
      <c r="G19" s="35">
        <f t="shared" si="8"/>
        <v>5786</v>
      </c>
      <c r="H19" s="35">
        <f t="shared" si="8"/>
        <v>6293.1</v>
      </c>
      <c r="I19" s="37">
        <f t="shared" si="8"/>
        <v>5688.7</v>
      </c>
      <c r="J19" s="37">
        <f t="shared" si="8"/>
        <v>6355</v>
      </c>
      <c r="K19" s="14">
        <f t="shared" si="8"/>
        <v>6653.6</v>
      </c>
      <c r="L19" s="14">
        <f t="shared" si="8"/>
        <v>6172</v>
      </c>
      <c r="M19" s="14">
        <f t="shared" si="8"/>
        <v>6703.9</v>
      </c>
      <c r="N19" s="14">
        <f t="shared" si="8"/>
        <v>6330.6</v>
      </c>
      <c r="O19" s="14">
        <f t="shared" si="8"/>
        <v>6284.6</v>
      </c>
      <c r="P19" s="53">
        <v>13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</row>
    <row r="20" spans="1:1518" ht="24.1" customHeight="1" x14ac:dyDescent="0.2">
      <c r="A20" s="50">
        <v>14</v>
      </c>
      <c r="B20" s="7" t="s">
        <v>21</v>
      </c>
      <c r="C20" s="9">
        <f t="shared" ref="C20:C21" si="9">SUM(D20+E20+F20+G20+H20+I20+J20+K20+L20+M20+N20+O20)</f>
        <v>39206</v>
      </c>
      <c r="D20" s="3">
        <v>3533.2</v>
      </c>
      <c r="E20" s="3">
        <v>3062.7</v>
      </c>
      <c r="F20" s="15">
        <v>3443.9</v>
      </c>
      <c r="G20" s="36">
        <v>3483.7</v>
      </c>
      <c r="H20" s="36">
        <v>3631.5</v>
      </c>
      <c r="I20" s="38">
        <v>2728.6</v>
      </c>
      <c r="J20" s="38">
        <v>3005.1</v>
      </c>
      <c r="K20" s="23">
        <v>3046.5</v>
      </c>
      <c r="L20" s="3">
        <v>2977.4</v>
      </c>
      <c r="M20" s="3">
        <v>3571.2</v>
      </c>
      <c r="N20" s="15">
        <v>3390.9</v>
      </c>
      <c r="O20" s="3">
        <v>3331.3</v>
      </c>
      <c r="P20" s="53">
        <v>14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</row>
    <row r="21" spans="1:1518" s="4" customFormat="1" ht="24.1" customHeight="1" x14ac:dyDescent="0.2">
      <c r="A21" s="51">
        <v>15</v>
      </c>
      <c r="B21" s="18" t="s">
        <v>22</v>
      </c>
      <c r="C21" s="17">
        <f t="shared" si="9"/>
        <v>34970.300000000003</v>
      </c>
      <c r="D21" s="16">
        <v>2915.3</v>
      </c>
      <c r="E21" s="16">
        <v>2526.4</v>
      </c>
      <c r="F21" s="16">
        <v>2427.3000000000002</v>
      </c>
      <c r="G21" s="22">
        <v>2302.3000000000002</v>
      </c>
      <c r="H21" s="16">
        <v>2661.6</v>
      </c>
      <c r="I21" s="47">
        <v>2960.1</v>
      </c>
      <c r="J21" s="39">
        <v>3349.9</v>
      </c>
      <c r="K21" s="16">
        <v>3607.1</v>
      </c>
      <c r="L21" s="16">
        <v>3194.6</v>
      </c>
      <c r="M21" s="16">
        <v>3132.7</v>
      </c>
      <c r="N21" s="16">
        <v>2939.7</v>
      </c>
      <c r="O21" s="16">
        <v>2953.3</v>
      </c>
      <c r="P21" s="54">
        <v>15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</row>
    <row r="22" spans="1:1518" s="2" customFormat="1" ht="15.7" customHeight="1" x14ac:dyDescent="0.2">
      <c r="A22" s="6"/>
      <c r="B22" s="19"/>
      <c r="C22" s="20"/>
      <c r="D22" s="12"/>
      <c r="E22" s="12"/>
      <c r="F22" s="12"/>
      <c r="G22" s="24"/>
      <c r="H22" s="12"/>
      <c r="I22" s="24"/>
      <c r="J22" s="24"/>
      <c r="K22" s="12"/>
      <c r="L22" s="12"/>
      <c r="M22" s="12"/>
      <c r="N22" s="12"/>
      <c r="O22" s="12"/>
      <c r="P22" s="6"/>
    </row>
    <row r="23" spans="1:1518" ht="12.85" customHeight="1" x14ac:dyDescent="0.2">
      <c r="A23" s="26" t="s">
        <v>18</v>
      </c>
      <c r="B23" s="1" t="s">
        <v>20</v>
      </c>
      <c r="I23" s="5"/>
      <c r="J23" s="5"/>
    </row>
    <row r="24" spans="1:1518" ht="11.95" customHeight="1" x14ac:dyDescent="0.2">
      <c r="B24" s="1" t="s">
        <v>19</v>
      </c>
      <c r="I24" s="5"/>
      <c r="J24" s="5"/>
    </row>
    <row r="25" spans="1:1518" ht="11.95" customHeight="1" x14ac:dyDescent="0.2">
      <c r="B25" s="1" t="s">
        <v>17</v>
      </c>
      <c r="I25" s="5"/>
      <c r="J25" s="5"/>
    </row>
    <row r="26" spans="1:1518" ht="15.9" customHeight="1" x14ac:dyDescent="0.2">
      <c r="A26" s="5"/>
      <c r="B26" s="5"/>
      <c r="C26" s="5"/>
      <c r="D26" s="5"/>
      <c r="E26" s="5"/>
      <c r="F26" s="5"/>
      <c r="G26" s="5"/>
      <c r="H26" s="5"/>
    </row>
    <row r="27" spans="1:1518" ht="15.9" customHeight="1" x14ac:dyDescent="0.2">
      <c r="A27" s="5"/>
      <c r="B27" s="5"/>
      <c r="C27" s="5"/>
      <c r="D27" s="5"/>
      <c r="E27" s="5"/>
      <c r="F27" s="5"/>
      <c r="G27" s="5"/>
      <c r="H27" s="5"/>
    </row>
    <row r="28" spans="1:1518" ht="15.9" customHeight="1" x14ac:dyDescent="0.2"/>
    <row r="29" spans="1:1518" ht="15.9" customHeight="1" x14ac:dyDescent="0.2"/>
    <row r="30" spans="1:1518" ht="15.9" customHeight="1" x14ac:dyDescent="0.2"/>
    <row r="31" spans="1:1518" ht="15.9" customHeight="1" x14ac:dyDescent="0.2"/>
    <row r="32" spans="1:1518" ht="15.9" customHeight="1" x14ac:dyDescent="0.2"/>
    <row r="33" ht="15.9" customHeight="1" x14ac:dyDescent="0.2"/>
    <row r="34" ht="15.9" customHeight="1" x14ac:dyDescent="0.2"/>
    <row r="35" ht="15.9" customHeight="1" x14ac:dyDescent="0.2"/>
    <row r="36" ht="15.9" customHeight="1" x14ac:dyDescent="0.2"/>
    <row r="37" ht="15.9" customHeight="1" x14ac:dyDescent="0.2"/>
    <row r="38" ht="15.9" customHeight="1" x14ac:dyDescent="0.2"/>
    <row r="39" ht="15.9" customHeight="1" x14ac:dyDescent="0.2"/>
    <row r="40" ht="15.9" customHeight="1" x14ac:dyDescent="0.2"/>
    <row r="41" ht="15.9" customHeight="1" x14ac:dyDescent="0.2"/>
    <row r="42" ht="15.9" customHeight="1" x14ac:dyDescent="0.2"/>
    <row r="43" ht="15.9" customHeight="1" x14ac:dyDescent="0.2"/>
    <row r="44" ht="15.9" customHeight="1" x14ac:dyDescent="0.2"/>
    <row r="45" ht="15.9" customHeight="1" x14ac:dyDescent="0.2"/>
    <row r="46" ht="15.9" customHeight="1" x14ac:dyDescent="0.2"/>
    <row r="47" ht="15.9" customHeight="1" x14ac:dyDescent="0.2"/>
    <row r="48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</sheetData>
  <mergeCells count="16">
    <mergeCell ref="A4:A6"/>
    <mergeCell ref="E5:E6"/>
    <mergeCell ref="H5:H6"/>
    <mergeCell ref="F5:F6"/>
    <mergeCell ref="G5:G6"/>
    <mergeCell ref="B4:B6"/>
    <mergeCell ref="P4:P6"/>
    <mergeCell ref="K5:K6"/>
    <mergeCell ref="C5:C6"/>
    <mergeCell ref="D5:D6"/>
    <mergeCell ref="L5:L6"/>
    <mergeCell ref="M5:M6"/>
    <mergeCell ref="O5:O6"/>
    <mergeCell ref="I5:I6"/>
    <mergeCell ref="J5:J6"/>
    <mergeCell ref="N5:N6"/>
  </mergeCells>
  <phoneticPr fontId="0" type="noConversion"/>
  <printOptions horizontalCentered="1"/>
  <pageMargins left="0.78740157480314965" right="0.78740157480314965" top="0.98425196850393704" bottom="0.98425196850393704" header="0" footer="0"/>
  <pageSetup scale="90" pageOrder="overThenDown" orientation="portrait" horizontalDpi="200" verticalDpi="200" r:id="rId1"/>
  <headerFooter alignWithMargins="0">
    <oddFooter xml:space="preserve">&amp;L
</oddFooter>
  </headerFooter>
  <colBreaks count="1" manualBreakCount="1">
    <brk id="8" max="24" man="1"/>
  </colBreaks>
  <ignoredErrors>
    <ignoredError sqref="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A_impresión_IM</vt:lpstr>
      <vt:lpstr>'Cuadro 3'!Área_de_impresión</vt:lpstr>
    </vt:vector>
  </TitlesOfParts>
  <Company>CONTRALORIA GENERAL DE LA REP.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REP.</dc:creator>
  <cp:lastModifiedBy>VIRNA TEJADA</cp:lastModifiedBy>
  <cp:lastPrinted>2020-11-13T20:26:12Z</cp:lastPrinted>
  <dcterms:created xsi:type="dcterms:W3CDTF">1998-02-16T18:23:06Z</dcterms:created>
  <dcterms:modified xsi:type="dcterms:W3CDTF">2021-09-06T15:46:49Z</dcterms:modified>
</cp:coreProperties>
</file>